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dan-watsantl\Desktop\Al Nao Hospital Soakaway Well\AL Nao Hospital Soakaway Wells -Tender Pack\"/>
    </mc:Choice>
  </mc:AlternateContent>
  <bookViews>
    <workbookView xWindow="0" yWindow="0" windowWidth="19160" windowHeight="7010"/>
  </bookViews>
  <sheets>
    <sheet name="BOQ for two Soakaway Wells 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17" i="1"/>
  <c r="D16" i="1"/>
  <c r="D13" i="1"/>
  <c r="D12" i="1"/>
</calcChain>
</file>

<file path=xl/sharedStrings.xml><?xml version="1.0" encoding="utf-8"?>
<sst xmlns="http://schemas.openxmlformats.org/spreadsheetml/2006/main" count="37" uniqueCount="33">
  <si>
    <t>#</t>
  </si>
  <si>
    <t xml:space="preserve">Specification </t>
  </si>
  <si>
    <t>unit</t>
  </si>
  <si>
    <t xml:space="preserve">Quantity </t>
  </si>
  <si>
    <t>M3</t>
  </si>
  <si>
    <t>Building work</t>
  </si>
  <si>
    <t>M2</t>
  </si>
  <si>
    <t>JOB</t>
  </si>
  <si>
    <t>Concrete work</t>
  </si>
  <si>
    <t xml:space="preserve"> Mobilization of equipment, materials, formworks and personnel to site, storage and demobilization on completion</t>
  </si>
  <si>
    <t>Job</t>
  </si>
  <si>
    <t>Mobilization and Demobilization:</t>
  </si>
  <si>
    <t>The price includes the necessary finishing work to achieve a smooth and clean external surface, as well as all materials required for the work, including cement, steel, and other necessary materials.</t>
  </si>
  <si>
    <t xml:space="preserve">Supply materials and cast reinforcement concrete 20 cm cover of well steel bars 16 mm distributing 15cm C/C both way double layer , concrete mix ratio 1:2:3 with steel cover ( manhole cover ) 45cm * 45 cm .  </t>
  </si>
  <si>
    <t>Excavation &amp; Cartaway</t>
  </si>
  <si>
    <t>Supply materials and back filling the space between the wall and lining use selected materials with good compaction .  .</t>
  </si>
  <si>
    <t xml:space="preserve">Backfilling </t>
  </si>
  <si>
    <t>Cost</t>
  </si>
  <si>
    <t>Total Cost</t>
  </si>
  <si>
    <r>
      <t xml:space="preserve">Project: </t>
    </r>
    <r>
      <rPr>
        <sz val="14"/>
        <color theme="1"/>
        <rFont val="Aptos Narrow"/>
        <family val="2"/>
        <scheme val="minor"/>
      </rPr>
      <t>Omdurman</t>
    </r>
  </si>
  <si>
    <t>Location: Al Nao Hospital</t>
  </si>
  <si>
    <t>Contract Number:</t>
  </si>
  <si>
    <t>Excavate to make a circular hole with a  diameter of 2.6 meters and a depth of 05 meters (depending on depth of Aquafar) and the price includes removal of debris away from the site cart away</t>
  </si>
  <si>
    <t xml:space="preserve"> Modifications inside four Septic Tanks and connection to soakaway wells Indiviually</t>
  </si>
  <si>
    <t>Excavate to make a circular hole with a  diameter of 2.6 meters and a depth of 35 meters and the price includes removal of debris away from the site cart away</t>
  </si>
  <si>
    <t>• Close the existing walls of the chambers inside the existing septic tanks.
• Install 6 FOG traps in each of the existing septic tanks.
• Connect both existing septic tanks to a soakaway located 15- 20 meters away. Its include Supply materials and construct a 6-inch, 10-bar UPVC pipe drainage line, including the construction of 3-6 manholes (0.6m x 1.0 m) w*d . The work includes excavation, lining, plastering, and waterproofing, with the drainage system connected to the existing septic tanks and directly to the soakaway wells.</t>
  </si>
  <si>
    <r>
      <t xml:space="preserve">Description: </t>
    </r>
    <r>
      <rPr>
        <sz val="14"/>
        <color theme="1"/>
        <rFont val="Aptos Narrow"/>
        <family val="2"/>
        <scheme val="minor"/>
      </rPr>
      <t>Construction of 02 Soakaway wells - 40 meters deep (Depending on depth of Aquifer)</t>
    </r>
  </si>
  <si>
    <t>Supply and install first class-grade red brickwork with a thickness of 30 cm inside the soak pit, extending up to a height of 23 meters from the pit bottom, using a cement mortar mix of 1:3 (Cement to Sand) in accordance with the general technical specifications</t>
  </si>
  <si>
    <t>Supply and Install first class-garde red brickwork with a thickness of 20 cm inside the soak pit, extending from a height of 17 meters to 40 cm above ground level, using a cement mortar mix of 1:3 (Cement to Sand), in accordance with the general technical specifications."</t>
  </si>
  <si>
    <t>The brickwork shall be constructed using grade one bricks, free of yellow bricks completely sealed from 0-17m and from 17-40m by pattern ''perforated brick wall with mortar joints''</t>
  </si>
  <si>
    <r>
      <rPr>
        <b/>
        <sz val="16"/>
        <color theme="1"/>
        <rFont val="Aptos Display"/>
        <family val="2"/>
        <scheme val="major"/>
      </rPr>
      <t xml:space="preserve">ANNEX D - BILL OF QUANTITIES 
Subject: </t>
    </r>
    <r>
      <rPr>
        <sz val="16"/>
        <color theme="1"/>
        <rFont val="Aptos Display"/>
        <scheme val="major"/>
      </rPr>
      <t>C</t>
    </r>
    <r>
      <rPr>
        <sz val="16"/>
        <color theme="1"/>
        <rFont val="Aptos Display"/>
        <family val="2"/>
        <scheme val="major"/>
      </rPr>
      <t>onstruction of  02 Soakaway wells Al Nao Hospital Omdurman</t>
    </r>
    <r>
      <rPr>
        <b/>
        <sz val="16"/>
        <color theme="1"/>
        <rFont val="Aptos Display"/>
        <family val="2"/>
        <scheme val="major"/>
      </rPr>
      <t xml:space="preserve">
Project:  </t>
    </r>
    <r>
      <rPr>
        <sz val="16"/>
        <color theme="1"/>
        <rFont val="Aptos Display"/>
        <family val="2"/>
        <scheme val="major"/>
      </rPr>
      <t xml:space="preserve">Omdurman </t>
    </r>
    <r>
      <rPr>
        <b/>
        <sz val="16"/>
        <color theme="1"/>
        <rFont val="Aptos Display"/>
        <family val="2"/>
        <scheme val="major"/>
      </rPr>
      <t xml:space="preserve">
Date: Apirl 15 2025</t>
    </r>
    <r>
      <rPr>
        <b/>
        <sz val="16"/>
        <color theme="1"/>
        <rFont val="Aptos Narrow"/>
        <family val="2"/>
        <scheme val="minor"/>
      </rPr>
      <t xml:space="preserve">
</t>
    </r>
  </si>
  <si>
    <t>Unit price (SDG)</t>
  </si>
  <si>
    <t>total (SDG)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</si>
</sst>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_-;\-* #,##0_-;_-* &quot;-&quot;??_-;_-@_-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8"/>
      <name val="Aptos Narrow"/>
      <family val="2"/>
      <scheme val="minor"/>
    </font>
    <font>
      <b/>
      <sz val="12"/>
      <color theme="1"/>
      <name val="Times New Roman"/>
      <family val="1"/>
    </font>
    <font>
      <sz val="11"/>
      <name val="Calibri"/>
      <family val="2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6"/>
      <color theme="1"/>
      <name val="Aptos Display"/>
      <family val="2"/>
      <scheme val="major"/>
    </font>
    <font>
      <sz val="16"/>
      <color theme="1"/>
      <name val="Aptos Display"/>
      <family val="2"/>
      <scheme val="maj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6"/>
      <color theme="1"/>
      <name val="Aptos Display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>
      <protection locked="0"/>
    </xf>
  </cellStyleXfs>
  <cellXfs count="46">
    <xf numFmtId="0" fontId="0" fillId="0" borderId="0" xfId="0"/>
    <xf numFmtId="0" fontId="2" fillId="0" borderId="0" xfId="0" applyFont="1"/>
    <xf numFmtId="0" fontId="3" fillId="0" borderId="1" xfId="0" applyFont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/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165" fontId="4" fillId="0" borderId="6" xfId="1" applyNumberFormat="1" applyFont="1" applyFill="1" applyBorder="1" applyAlignment="1">
      <alignment horizontal="center" vertical="center"/>
    </xf>
    <xf numFmtId="165" fontId="4" fillId="0" borderId="7" xfId="1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2" fillId="0" borderId="7" xfId="1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165" fontId="2" fillId="0" borderId="7" xfId="1" applyNumberFormat="1" applyFont="1" applyBorder="1"/>
    <xf numFmtId="165" fontId="2" fillId="0" borderId="9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Font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164" fontId="2" fillId="0" borderId="6" xfId="1" applyFont="1" applyBorder="1" applyAlignment="1">
      <alignment horizontal="center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3" fillId="0" borderId="9" xfId="0" applyFont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left" wrapText="1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</cellXfs>
  <cellStyles count="3">
    <cellStyle name="Comma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280175</xdr:colOff>
      <xdr:row>0</xdr:row>
      <xdr:rowOff>52813</xdr:rowOff>
    </xdr:from>
    <xdr:to>
      <xdr:col>6</xdr:col>
      <xdr:colOff>176017</xdr:colOff>
      <xdr:row>0</xdr:row>
      <xdr:rowOff>1245374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975" y="52813"/>
          <a:ext cx="2753342" cy="1192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10" sqref="G10"/>
    </sheetView>
  </sheetViews>
  <sheetFormatPr defaultColWidth="8.75" defaultRowHeight="18"/>
  <cols>
    <col min="1" max="1" width="6.4140625" style="1" customWidth="1"/>
    <col min="2" max="2" width="62.33203125" style="16" customWidth="1"/>
    <col min="3" max="3" width="8.5" style="19" customWidth="1"/>
    <col min="4" max="4" width="10.08203125" style="20" customWidth="1"/>
    <col min="5" max="5" width="21.5" style="3" customWidth="1"/>
    <col min="6" max="6" width="16" style="4" customWidth="1"/>
    <col min="7" max="16384" width="8.75" style="1"/>
  </cols>
  <sheetData>
    <row r="1" spans="1:10" ht="132" customHeight="1" thickBot="1">
      <c r="A1" s="33" t="s">
        <v>30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8.5" thickBot="1">
      <c r="A2" s="34" t="s">
        <v>19</v>
      </c>
      <c r="B2" s="35"/>
      <c r="C2" s="35"/>
      <c r="D2" s="35"/>
      <c r="E2" s="35"/>
      <c r="F2" s="36"/>
      <c r="G2" s="37"/>
      <c r="H2" s="37"/>
      <c r="I2" s="37"/>
      <c r="J2" s="38"/>
    </row>
    <row r="3" spans="1:10" ht="18.5" thickBot="1">
      <c r="A3" s="34" t="s">
        <v>20</v>
      </c>
      <c r="B3" s="35"/>
      <c r="C3" s="35"/>
      <c r="D3" s="35"/>
      <c r="E3" s="35"/>
      <c r="F3" s="39"/>
      <c r="G3" s="40"/>
      <c r="H3" s="40"/>
      <c r="I3" s="40"/>
      <c r="J3" s="41"/>
    </row>
    <row r="4" spans="1:10" ht="18.5" thickBot="1">
      <c r="A4" s="34" t="s">
        <v>26</v>
      </c>
      <c r="B4" s="35"/>
      <c r="C4" s="35"/>
      <c r="D4" s="35"/>
      <c r="E4" s="35"/>
      <c r="F4" s="39"/>
      <c r="G4" s="40"/>
      <c r="H4" s="40"/>
      <c r="I4" s="40"/>
      <c r="J4" s="41"/>
    </row>
    <row r="5" spans="1:10" ht="18.5" thickBot="1">
      <c r="A5" s="34" t="s">
        <v>21</v>
      </c>
      <c r="B5" s="35"/>
      <c r="C5" s="35"/>
      <c r="D5" s="35"/>
      <c r="E5" s="35"/>
      <c r="F5" s="42"/>
      <c r="G5" s="43"/>
      <c r="H5" s="44"/>
      <c r="I5" s="44"/>
      <c r="J5" s="45"/>
    </row>
    <row r="7" spans="1:10" ht="20.5" thickBot="1">
      <c r="B7" s="2"/>
      <c r="C7" s="2"/>
    </row>
    <row r="8" spans="1:10" ht="19" thickTop="1" thickBot="1">
      <c r="A8" s="5" t="s">
        <v>0</v>
      </c>
      <c r="B8" s="6" t="s">
        <v>1</v>
      </c>
      <c r="C8" s="7" t="s">
        <v>2</v>
      </c>
      <c r="D8" s="21" t="s">
        <v>3</v>
      </c>
      <c r="E8" s="8" t="s">
        <v>31</v>
      </c>
      <c r="F8" s="9" t="s">
        <v>32</v>
      </c>
    </row>
    <row r="9" spans="1:10" customFormat="1" ht="18.5" thickBot="1">
      <c r="A9" s="24">
        <v>1</v>
      </c>
      <c r="B9" s="23" t="s">
        <v>11</v>
      </c>
      <c r="C9" s="23"/>
      <c r="D9" s="23"/>
      <c r="E9" s="23"/>
      <c r="F9" s="23"/>
      <c r="G9" s="1"/>
    </row>
    <row r="10" spans="1:10" ht="36.5" thickBot="1">
      <c r="A10" s="25">
        <v>1.1000000000000001</v>
      </c>
      <c r="B10" s="10" t="s">
        <v>9</v>
      </c>
      <c r="C10" s="13" t="s">
        <v>10</v>
      </c>
      <c r="D10" s="22">
        <v>1</v>
      </c>
      <c r="E10" s="11"/>
      <c r="F10" s="12"/>
    </row>
    <row r="11" spans="1:10" customFormat="1" ht="18.5" thickBot="1">
      <c r="A11" s="24">
        <v>2</v>
      </c>
      <c r="B11" s="23" t="s">
        <v>14</v>
      </c>
      <c r="C11" s="23"/>
      <c r="D11" s="23"/>
      <c r="E11" s="23"/>
      <c r="F11" s="23"/>
      <c r="G11" s="1"/>
    </row>
    <row r="12" spans="1:10" ht="54.5" thickBot="1">
      <c r="A12" s="25">
        <v>2.1</v>
      </c>
      <c r="B12" s="10" t="s">
        <v>24</v>
      </c>
      <c r="C12" s="13" t="s">
        <v>4</v>
      </c>
      <c r="D12" s="22">
        <f>3.14*1.3*1.3*70</f>
        <v>371.4620000000001</v>
      </c>
      <c r="E12" s="14"/>
      <c r="F12" s="15"/>
    </row>
    <row r="13" spans="1:10" ht="54.5" thickBot="1">
      <c r="A13" s="25">
        <v>2.2000000000000002</v>
      </c>
      <c r="B13" s="10" t="s">
        <v>22</v>
      </c>
      <c r="C13" s="13" t="s">
        <v>4</v>
      </c>
      <c r="D13" s="22">
        <f>3.14*1.3*1.3*10</f>
        <v>53.066000000000017</v>
      </c>
      <c r="E13" s="14"/>
      <c r="F13" s="15"/>
    </row>
    <row r="14" spans="1:10" customFormat="1" ht="18.5" thickBot="1">
      <c r="A14" s="24">
        <v>3</v>
      </c>
      <c r="B14" s="23" t="s">
        <v>5</v>
      </c>
      <c r="C14" s="23"/>
      <c r="D14" s="23"/>
      <c r="E14" s="23"/>
      <c r="F14" s="23"/>
      <c r="G14" s="1"/>
    </row>
    <row r="15" spans="1:10" ht="54.5" thickBot="1">
      <c r="A15" s="25"/>
      <c r="B15" s="10" t="s">
        <v>29</v>
      </c>
      <c r="C15" s="13"/>
      <c r="D15" s="22"/>
      <c r="E15" s="14"/>
      <c r="F15" s="15"/>
    </row>
    <row r="16" spans="1:10" ht="90.5" thickBot="1">
      <c r="A16" s="25">
        <v>3.1</v>
      </c>
      <c r="B16" s="10" t="s">
        <v>27</v>
      </c>
      <c r="C16" s="13" t="s">
        <v>6</v>
      </c>
      <c r="D16" s="22">
        <f>3.14*2.6*46</f>
        <v>375.5440000000001</v>
      </c>
      <c r="E16" s="14"/>
      <c r="F16" s="15"/>
    </row>
    <row r="17" spans="1:7" ht="103.5" customHeight="1" thickBot="1">
      <c r="A17" s="25">
        <v>3.2</v>
      </c>
      <c r="B17" s="10" t="s">
        <v>28</v>
      </c>
      <c r="C17" s="13" t="s">
        <v>6</v>
      </c>
      <c r="D17" s="22">
        <f>3.14*2.6*34</f>
        <v>277.57600000000002</v>
      </c>
      <c r="E17" s="14"/>
      <c r="F17" s="15"/>
    </row>
    <row r="18" spans="1:7" customFormat="1" ht="18.5" thickBot="1">
      <c r="A18" s="24">
        <v>4</v>
      </c>
      <c r="B18" s="23" t="s">
        <v>8</v>
      </c>
      <c r="C18" s="23"/>
      <c r="D18" s="23"/>
      <c r="E18" s="23"/>
      <c r="F18" s="23"/>
      <c r="G18" s="1"/>
    </row>
    <row r="19" spans="1:7" ht="72.5" thickBot="1">
      <c r="A19" s="26"/>
      <c r="B19" s="10" t="s">
        <v>12</v>
      </c>
      <c r="C19" s="13"/>
      <c r="D19" s="22"/>
      <c r="E19" s="18"/>
      <c r="F19" s="17"/>
    </row>
    <row r="20" spans="1:7" ht="72.5" thickBot="1">
      <c r="A20" s="26">
        <v>4.0999999999999996</v>
      </c>
      <c r="B20" s="10" t="s">
        <v>13</v>
      </c>
      <c r="C20" s="13" t="s">
        <v>4</v>
      </c>
      <c r="D20" s="22">
        <f>3.14*1.5*1.5*0.4</f>
        <v>2.8260000000000001</v>
      </c>
      <c r="E20" s="18"/>
      <c r="F20" s="17"/>
    </row>
    <row r="21" spans="1:7" customFormat="1" ht="18.5" thickBot="1">
      <c r="A21" s="24">
        <v>5</v>
      </c>
      <c r="B21" s="23" t="s">
        <v>16</v>
      </c>
      <c r="C21" s="23"/>
      <c r="D21" s="23"/>
      <c r="E21" s="23"/>
      <c r="F21" s="23"/>
      <c r="G21" s="1"/>
    </row>
    <row r="22" spans="1:7" ht="36.5" thickBot="1">
      <c r="A22" s="26">
        <v>5.0999999999999996</v>
      </c>
      <c r="B22" s="10" t="s">
        <v>15</v>
      </c>
      <c r="C22" s="13" t="s">
        <v>4</v>
      </c>
      <c r="D22" s="22">
        <v>50</v>
      </c>
      <c r="E22" s="18"/>
      <c r="F22" s="17"/>
    </row>
    <row r="23" spans="1:7" customFormat="1" ht="30.5" thickBot="1">
      <c r="A23" s="24">
        <v>6</v>
      </c>
      <c r="B23" s="29" t="s">
        <v>23</v>
      </c>
      <c r="C23" s="23"/>
      <c r="D23" s="23"/>
      <c r="E23" s="23"/>
      <c r="F23" s="23"/>
      <c r="G23" s="1"/>
    </row>
    <row r="24" spans="1:7" ht="243" customHeight="1" thickBot="1">
      <c r="A24" s="26">
        <v>6.1</v>
      </c>
      <c r="B24" s="10" t="s">
        <v>25</v>
      </c>
      <c r="C24" s="13" t="s">
        <v>7</v>
      </c>
      <c r="D24" s="22">
        <v>2</v>
      </c>
      <c r="E24" s="18"/>
      <c r="F24" s="17"/>
    </row>
    <row r="25" spans="1:7" ht="20.5" thickBot="1">
      <c r="A25" s="27"/>
      <c r="B25" s="28" t="s">
        <v>17</v>
      </c>
      <c r="C25" s="30"/>
      <c r="D25" s="31"/>
      <c r="E25" s="31"/>
      <c r="F25" s="32"/>
    </row>
    <row r="26" spans="1:7" ht="20.5" thickBot="1">
      <c r="A26" s="27"/>
      <c r="B26" s="28" t="s">
        <v>18</v>
      </c>
      <c r="C26" s="30"/>
      <c r="D26" s="31"/>
      <c r="E26" s="31"/>
      <c r="F26" s="32"/>
    </row>
  </sheetData>
  <mergeCells count="10">
    <mergeCell ref="C25:F25"/>
    <mergeCell ref="C26:F26"/>
    <mergeCell ref="A1:J1"/>
    <mergeCell ref="A2:E2"/>
    <mergeCell ref="F2:J4"/>
    <mergeCell ref="A3:E3"/>
    <mergeCell ref="A4:E4"/>
    <mergeCell ref="A5:E5"/>
    <mergeCell ref="F5:G5"/>
    <mergeCell ref="H5:J5"/>
  </mergeCells>
  <phoneticPr fontId="5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 for two Soakaway Wells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Rania Albushary</dc:creator>
  <cp:lastModifiedBy>sudan-watsantl</cp:lastModifiedBy>
  <cp:lastPrinted>2025-04-13T14:53:53Z</cp:lastPrinted>
  <dcterms:created xsi:type="dcterms:W3CDTF">2025-03-22T09:58:01Z</dcterms:created>
  <dcterms:modified xsi:type="dcterms:W3CDTF">2025-04-15T14:56:44Z</dcterms:modified>
</cp:coreProperties>
</file>